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<sst xmlns="http://schemas.openxmlformats.org/spreadsheetml/2006/main" count="106" uniqueCount="70">
  <si>
    <t>NR</t>
  </si>
  <si>
    <t>DENUMIRE PROIECT</t>
  </si>
  <si>
    <t>VALOARE PROIECT</t>
  </si>
  <si>
    <t>Reconstructie ecologica a Parcului Cozla</t>
  </si>
  <si>
    <t>Dezvoltarea infrastructurii turistice masivul Cozla</t>
  </si>
  <si>
    <t>Indiguiri maluri raul Bistrita</t>
  </si>
  <si>
    <t>Modernizare str Petru Movila</t>
  </si>
  <si>
    <t>Centru social Galinescu 46</t>
  </si>
  <si>
    <t>Program imbunatatire spatii verzi zona 1 Mai</t>
  </si>
  <si>
    <t>Acoperire Parau Cuejdi</t>
  </si>
  <si>
    <t>Centru social Galinescu 11</t>
  </si>
  <si>
    <t>Modernizare str 1 Decembrie si Cetatea Neamtului</t>
  </si>
  <si>
    <t>PRIMARIA MUNICIPIULUI PIATRA NEAM</t>
  </si>
  <si>
    <t xml:space="preserve">Directia Unitatea de Implementare a Proiectelor </t>
  </si>
  <si>
    <t>Proiecte cu contract de finantare semnat</t>
  </si>
  <si>
    <t>Reabilitare, modernizarea spatii str. Stefan cel Mare (FIC)</t>
  </si>
  <si>
    <t>Proiecte aprobate (in curs de semnare a contractului de finantare)</t>
  </si>
  <si>
    <t>Proiecte in curs de evaluare la institutiile abilitate</t>
  </si>
  <si>
    <t>Proiecte aflate pe lista de rezerva a institutiilor abilitate</t>
  </si>
  <si>
    <t>Promovarea zonei turistice P. Neamt</t>
  </si>
  <si>
    <t>Restaurarea Curtea Domneasca infrastructura urbana axa 1.1.</t>
  </si>
  <si>
    <t>Restaurarea Curtea Domneasca cladiri de patrimoniu axa 5.1.</t>
  </si>
  <si>
    <t>Imbunat. Infrastructura Colegiul National Informatica</t>
  </si>
  <si>
    <t>Imbunat. Infrastructura Colegiul National Calistrat Hogas</t>
  </si>
  <si>
    <t>Imbunat. Infrastructura Liceul de Arta Victor Brauner</t>
  </si>
  <si>
    <t>Imbunat. infrastructura Scoala nr 1</t>
  </si>
  <si>
    <t>Imbunat. infrastructura Scoala nr 10</t>
  </si>
  <si>
    <t>TVA</t>
  </si>
  <si>
    <t>SITUATIE PROIECTE FINANTARE NERAMBURSABILA</t>
  </si>
  <si>
    <t>POR - axa prioritara /alte surse</t>
  </si>
  <si>
    <t>AFM</t>
  </si>
  <si>
    <t>AXA 2</t>
  </si>
  <si>
    <t>AXA 5.2</t>
  </si>
  <si>
    <t>AXA 3.2</t>
  </si>
  <si>
    <t>MECANISM SSE</t>
  </si>
  <si>
    <t>AXA 5.3</t>
  </si>
  <si>
    <t>AXA 3.4</t>
  </si>
  <si>
    <t>AXA 1.1</t>
  </si>
  <si>
    <t>AXA 5.1</t>
  </si>
  <si>
    <t>Realizarea unei noi capac. De prod a energ electrice prin val. Energie solara - 3MW</t>
  </si>
  <si>
    <t>Program de îmbunătăţire a calităţii mediului prin realizarea de spaţii verzi în mun. Piatra Neamţ”– b.dul Dacia, Aleea Viforului, Aleea Tiparului</t>
  </si>
  <si>
    <t>Reconstrucţie ecologică forestieră a terenului degradat din perimetrul de amelorare Cârlomanu, municipiul Piatra Neamţ</t>
  </si>
  <si>
    <t>Completarea sistemului clasic de producere a apei calde de consum cu sisteme care conduc la îmbunătăţirea calităţii aerului, apei şi solului</t>
  </si>
  <si>
    <t>Municipiul Piatra Neamţ, inovaţie şi informatizare în folosul cetăţeanului şi a mediului de afaceri</t>
  </si>
  <si>
    <t>POS CCE 3.2.1</t>
  </si>
  <si>
    <t>Îmbunătaţirea eficacităţii organizaţionale a administraţiilor publice locale prin dezvoltarea practicilor de management a resurselor umane la nivelul Primăriei Municipiului Piatra Neamţ şi a Consiliului Judeţean Neamţ</t>
  </si>
  <si>
    <t>CONTRIBUTIE BUGET LOCAL PRIMĂRIE</t>
  </si>
  <si>
    <t>POS CCE 4.2</t>
  </si>
  <si>
    <r>
      <rPr>
        <sz val="10"/>
        <color indexed="10"/>
        <rFont val="Tahoma"/>
        <family val="2"/>
      </rPr>
      <t>POR</t>
    </r>
    <r>
      <rPr>
        <sz val="10"/>
        <rFont val="Tahoma"/>
        <family val="2"/>
      </rPr>
      <t xml:space="preserve"> - PROGRAM OPERAŢIONAL REGIONAL</t>
    </r>
  </si>
  <si>
    <r>
      <rPr>
        <sz val="10"/>
        <color indexed="10"/>
        <rFont val="Tahoma"/>
        <family val="2"/>
      </rPr>
      <t>AFM</t>
    </r>
    <r>
      <rPr>
        <sz val="10"/>
        <rFont val="Tahoma"/>
        <family val="2"/>
      </rPr>
      <t xml:space="preserve"> - ADMINISTRAŢIA FONDULUI PENTRU MEDIU </t>
    </r>
  </si>
  <si>
    <r>
      <rPr>
        <sz val="10"/>
        <color indexed="10"/>
        <rFont val="Tahoma"/>
        <family val="2"/>
      </rPr>
      <t>POS CCE</t>
    </r>
    <r>
      <rPr>
        <sz val="10"/>
        <rFont val="Tahoma"/>
        <family val="2"/>
      </rPr>
      <t xml:space="preserve"> - PROGRAM OPERAŢIONAL SECTORIAL </t>
    </r>
  </si>
  <si>
    <r>
      <rPr>
        <sz val="10"/>
        <color indexed="10"/>
        <rFont val="Tahoma"/>
        <family val="2"/>
      </rPr>
      <t>MECANISM SEE</t>
    </r>
    <r>
      <rPr>
        <sz val="10"/>
        <rFont val="Tahoma"/>
        <family val="2"/>
      </rPr>
      <t xml:space="preserve"> - MECANISM SPAŢIUL ECONOMIC EUROPEAN</t>
    </r>
  </si>
  <si>
    <t>FINANŢARE NERAMBURSABILĂ</t>
  </si>
  <si>
    <t>%</t>
  </si>
  <si>
    <t xml:space="preserve">Realizarea unor  capacităţi de producere a  energiei termice prin valorificarea resursei de energie
 regenerabilă la 22 grădiniţe şi creşe din Municipiul Piatra Neamţ’’
</t>
  </si>
  <si>
    <t>POS DCA</t>
  </si>
  <si>
    <t>Ministerul Dezvoltarii Regionale si Turismului</t>
  </si>
  <si>
    <t>Administratia Fondului pt Mediu</t>
  </si>
  <si>
    <t>Organism Intermediar/Autoritatea de Management</t>
  </si>
  <si>
    <t>ADR NE/Ministerul Dezvoltarii Regionale si Turismului</t>
  </si>
  <si>
    <t>OPCP/Ministerul Finantelor</t>
  </si>
  <si>
    <t>OIPSI/Ministerul Comunicatiei si Societatii Informationale</t>
  </si>
  <si>
    <t>Ministerul Administratiei si Internelor</t>
  </si>
  <si>
    <t>Amenajare noi spatii de cazare - Pietricica</t>
  </si>
  <si>
    <t>TOTAL</t>
  </si>
  <si>
    <t>POS CCE 3.2.3</t>
  </si>
  <si>
    <t>TIC 3.2.3</t>
  </si>
  <si>
    <t>Ministerul Economiei</t>
  </si>
  <si>
    <t xml:space="preserve">TOTAL </t>
  </si>
  <si>
    <t>TOTAL GENERAL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</si>
</sst>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26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1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/>
    </xf>
    <xf numFmtId="0" fontId="4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1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" fillId="2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 vertical="center"/>
    </xf>
    <xf numFmtId="9" fontId="4" fillId="20" borderId="11" xfId="0" applyNumberFormat="1" applyFont="1" applyFill="1" applyBorder="1" applyAlignment="1">
      <alignment horizontal="center" vertical="center"/>
    </xf>
    <xf numFmtId="9" fontId="4" fillId="20" borderId="10" xfId="0" applyNumberFormat="1" applyFont="1" applyFill="1" applyBorder="1" applyAlignment="1">
      <alignment horizontal="center" vertical="center"/>
    </xf>
    <xf numFmtId="9" fontId="2" fillId="24" borderId="11" xfId="0" applyNumberFormat="1" applyFont="1" applyFill="1" applyBorder="1" applyAlignment="1">
      <alignment horizontal="center" vertical="center"/>
    </xf>
    <xf numFmtId="9" fontId="2" fillId="24" borderId="10" xfId="0" applyNumberFormat="1" applyFont="1" applyFill="1" applyBorder="1" applyAlignment="1">
      <alignment horizontal="center" vertical="center"/>
    </xf>
    <xf numFmtId="9" fontId="2" fillId="20" borderId="11" xfId="0" applyNumberFormat="1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 wrapText="1"/>
    </xf>
    <xf numFmtId="0" fontId="4" fillId="21" borderId="10" xfId="0" applyFont="1" applyFill="1" applyBorder="1" applyAlignment="1">
      <alignment vertical="center" wrapText="1"/>
    </xf>
    <xf numFmtId="0" fontId="4" fillId="21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21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1" borderId="0" xfId="0" applyFont="1" applyFill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20" borderId="12" xfId="0" applyNumberFormat="1" applyFont="1" applyFill="1" applyBorder="1" applyAlignment="1">
      <alignment horizontal="center" vertical="center"/>
    </xf>
    <xf numFmtId="4" fontId="2" fillId="20" borderId="14" xfId="0" applyNumberFormat="1" applyFont="1" applyFill="1" applyBorder="1" applyAlignment="1">
      <alignment horizontal="center" vertical="center"/>
    </xf>
    <xf numFmtId="4" fontId="2" fillId="20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9" fontId="2" fillId="4" borderId="11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9" fontId="2" fillId="25" borderId="11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/>
    </xf>
    <xf numFmtId="4" fontId="2" fillId="7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/>
    </xf>
    <xf numFmtId="9" fontId="2" fillId="22" borderId="11" xfId="0" applyNumberFormat="1" applyFont="1" applyFill="1" applyBorder="1" applyAlignment="1">
      <alignment horizontal="center" vertical="center"/>
    </xf>
    <xf numFmtId="4" fontId="5" fillId="22" borderId="10" xfId="0" applyNumberFormat="1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4" fontId="2" fillId="24" borderId="14" xfId="0" applyNumberFormat="1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25" borderId="12" xfId="0" applyNumberFormat="1" applyFont="1" applyFill="1" applyBorder="1" applyAlignment="1">
      <alignment horizontal="center" vertical="center"/>
    </xf>
    <xf numFmtId="4" fontId="2" fillId="25" borderId="14" xfId="0" applyNumberFormat="1" applyFont="1" applyFill="1" applyBorder="1" applyAlignment="1">
      <alignment horizontal="center" vertical="center"/>
    </xf>
    <xf numFmtId="4" fontId="2" fillId="25" borderId="11" xfId="0" applyNumberFormat="1" applyFont="1" applyFill="1" applyBorder="1" applyAlignment="1">
      <alignment horizontal="center" vertical="center"/>
    </xf>
    <xf numFmtId="4" fontId="2" fillId="25" borderId="12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horizontal="center"/>
    </xf>
    <xf numFmtId="4" fontId="2" fillId="25" borderId="11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4" fontId="4" fillId="20" borderId="12" xfId="0" applyNumberFormat="1" applyFont="1" applyFill="1" applyBorder="1" applyAlignment="1">
      <alignment horizontal="center" vertical="center"/>
    </xf>
    <xf numFmtId="4" fontId="4" fillId="20" borderId="14" xfId="0" applyNumberFormat="1" applyFont="1" applyFill="1" applyBorder="1" applyAlignment="1">
      <alignment horizontal="center" vertical="center"/>
    </xf>
    <xf numFmtId="4" fontId="4" fillId="2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11" xfId="0" applyNumberFormat="1" applyFont="1" applyFill="1" applyBorder="1" applyAlignment="1">
      <alignment horizontal="center" vertical="center" wrapText="1"/>
    </xf>
    <xf numFmtId="3" fontId="4" fillId="20" borderId="12" xfId="0" applyNumberFormat="1" applyFont="1" applyFill="1" applyBorder="1" applyAlignment="1">
      <alignment horizontal="center" vertical="center"/>
    </xf>
    <xf numFmtId="3" fontId="4" fillId="20" borderId="14" xfId="0" applyNumberFormat="1" applyFont="1" applyFill="1" applyBorder="1" applyAlignment="1">
      <alignment horizontal="center" vertical="center"/>
    </xf>
    <xf numFmtId="3" fontId="4" fillId="20" borderId="11" xfId="0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4" fontId="2" fillId="22" borderId="14" xfId="0" applyNumberFormat="1" applyFont="1" applyFill="1" applyBorder="1" applyAlignment="1">
      <alignment horizontal="center" vertical="center"/>
    </xf>
    <xf numFmtId="4" fontId="2" fillId="22" borderId="11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3" fontId="2" fillId="24" borderId="12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1" borderId="12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tabSelected="1" zoomScale="91" zoomScaleNormal="91" zoomScalePageLayoutView="0" workbookViewId="0" topLeftCell="A19">
      <selection activeCell="A19" sqref="A1:A16384"/>
    </sheetView>
  </sheetViews>
  <sheetFormatPr defaultColWidth="9.140625" defaultRowHeight="12.75"/>
  <cols>
    <col min="1" max="1" width="2.57421875" style="1" customWidth="1"/>
    <col min="2" max="3" width="9.140625" style="40" customWidth="1"/>
    <col min="4" max="4" width="47.28125" style="40" customWidth="1"/>
    <col min="5" max="5" width="9.140625" style="1" customWidth="1"/>
    <col min="6" max="6" width="11.7109375" style="1" customWidth="1"/>
    <col min="7" max="7" width="4.140625" style="1" hidden="1" customWidth="1"/>
    <col min="8" max="9" width="9.140625" style="1" customWidth="1"/>
    <col min="10" max="10" width="4.00390625" style="1" customWidth="1"/>
    <col min="11" max="11" width="1.28515625" style="1" hidden="1" customWidth="1"/>
    <col min="12" max="12" width="7.00390625" style="1" customWidth="1"/>
    <col min="13" max="13" width="15.57421875" style="1" customWidth="1"/>
    <col min="14" max="14" width="14.00390625" style="1" customWidth="1"/>
    <col min="15" max="15" width="14.00390625" style="30" customWidth="1"/>
    <col min="16" max="16" width="20.28125" style="1" customWidth="1"/>
    <col min="17" max="16384" width="9.140625" style="1" customWidth="1"/>
  </cols>
  <sheetData>
    <row r="1" ht="12.75">
      <c r="A1" s="3" t="s">
        <v>12</v>
      </c>
    </row>
    <row r="2" ht="12.75">
      <c r="A2" s="1" t="s">
        <v>13</v>
      </c>
    </row>
    <row r="4" spans="4:10" ht="18">
      <c r="D4" s="132" t="s">
        <v>28</v>
      </c>
      <c r="E4" s="132"/>
      <c r="F4" s="132"/>
      <c r="G4" s="132"/>
      <c r="H4" s="132"/>
      <c r="I4" s="132"/>
      <c r="J4" s="132"/>
    </row>
    <row r="6" spans="1:16" s="3" customFormat="1" ht="24.75" customHeight="1">
      <c r="A6" s="2" t="s">
        <v>0</v>
      </c>
      <c r="B6" s="133" t="s">
        <v>1</v>
      </c>
      <c r="C6" s="134"/>
      <c r="D6" s="135"/>
      <c r="E6" s="133" t="s">
        <v>2</v>
      </c>
      <c r="F6" s="134"/>
      <c r="G6" s="135"/>
      <c r="H6" s="136" t="s">
        <v>46</v>
      </c>
      <c r="I6" s="137"/>
      <c r="J6" s="137"/>
      <c r="K6" s="138"/>
      <c r="L6" s="16" t="s">
        <v>53</v>
      </c>
      <c r="M6" s="7" t="s">
        <v>52</v>
      </c>
      <c r="N6" s="7" t="s">
        <v>27</v>
      </c>
      <c r="O6" s="31" t="s">
        <v>29</v>
      </c>
      <c r="P6" s="25" t="s">
        <v>58</v>
      </c>
    </row>
    <row r="7" spans="1:16" s="3" customFormat="1" ht="21.75" customHeight="1">
      <c r="A7" s="4"/>
      <c r="B7" s="70" t="s">
        <v>14</v>
      </c>
      <c r="C7" s="71"/>
      <c r="D7" s="72"/>
      <c r="E7" s="70"/>
      <c r="F7" s="71"/>
      <c r="G7" s="72"/>
      <c r="H7" s="70"/>
      <c r="I7" s="71"/>
      <c r="J7" s="71"/>
      <c r="K7" s="72"/>
      <c r="L7" s="5"/>
      <c r="M7" s="6"/>
      <c r="N7" s="6"/>
      <c r="O7" s="32"/>
      <c r="P7" s="26"/>
    </row>
    <row r="8" spans="1:16" s="3" customFormat="1" ht="38.25">
      <c r="A8" s="2"/>
      <c r="B8" s="77" t="s">
        <v>11</v>
      </c>
      <c r="C8" s="78"/>
      <c r="D8" s="79"/>
      <c r="E8" s="86">
        <f>N8+M8+H8</f>
        <v>27650746.06</v>
      </c>
      <c r="F8" s="87"/>
      <c r="G8" s="88"/>
      <c r="H8" s="103">
        <v>466261</v>
      </c>
      <c r="I8" s="78"/>
      <c r="J8" s="78"/>
      <c r="K8" s="79"/>
      <c r="L8" s="18">
        <v>0.02</v>
      </c>
      <c r="M8" s="13">
        <v>22846786.06</v>
      </c>
      <c r="N8" s="13">
        <v>4337699</v>
      </c>
      <c r="O8" s="29" t="s">
        <v>31</v>
      </c>
      <c r="P8" s="27" t="s">
        <v>59</v>
      </c>
    </row>
    <row r="9" spans="1:16" s="3" customFormat="1" ht="38.25">
      <c r="A9" s="2"/>
      <c r="B9" s="77" t="s">
        <v>10</v>
      </c>
      <c r="C9" s="78"/>
      <c r="D9" s="79"/>
      <c r="E9" s="86">
        <f>N9+M9+H9</f>
        <v>2883324</v>
      </c>
      <c r="F9" s="87"/>
      <c r="G9" s="88"/>
      <c r="H9" s="103">
        <v>179485.04</v>
      </c>
      <c r="I9" s="78"/>
      <c r="J9" s="78"/>
      <c r="K9" s="79"/>
      <c r="L9" s="18">
        <v>0.02</v>
      </c>
      <c r="M9" s="13">
        <v>2269178.24</v>
      </c>
      <c r="N9" s="13">
        <v>434660.72</v>
      </c>
      <c r="O9" s="29" t="s">
        <v>33</v>
      </c>
      <c r="P9" s="27" t="s">
        <v>59</v>
      </c>
    </row>
    <row r="10" spans="1:16" s="3" customFormat="1" ht="25.5">
      <c r="A10" s="2"/>
      <c r="B10" s="77" t="s">
        <v>5</v>
      </c>
      <c r="C10" s="78"/>
      <c r="D10" s="79"/>
      <c r="E10" s="86">
        <f>N10+M10+H10</f>
        <v>12418959</v>
      </c>
      <c r="F10" s="87"/>
      <c r="G10" s="88"/>
      <c r="H10" s="86">
        <v>1862842.8</v>
      </c>
      <c r="I10" s="78"/>
      <c r="J10" s="78"/>
      <c r="K10" s="79"/>
      <c r="L10" s="18">
        <v>0.15</v>
      </c>
      <c r="M10" s="13">
        <v>10556116.2</v>
      </c>
      <c r="N10" s="13">
        <v>0</v>
      </c>
      <c r="O10" s="29" t="s">
        <v>34</v>
      </c>
      <c r="P10" s="27" t="s">
        <v>60</v>
      </c>
    </row>
    <row r="11" spans="1:16" s="3" customFormat="1" ht="38.25">
      <c r="A11" s="2"/>
      <c r="B11" s="77" t="s">
        <v>6</v>
      </c>
      <c r="C11" s="78"/>
      <c r="D11" s="79"/>
      <c r="E11" s="86">
        <f>N11+M11+H11</f>
        <v>16978836.23</v>
      </c>
      <c r="F11" s="87"/>
      <c r="G11" s="88"/>
      <c r="H11" s="86">
        <v>286136.88</v>
      </c>
      <c r="I11" s="78"/>
      <c r="J11" s="78"/>
      <c r="K11" s="79"/>
      <c r="L11" s="18">
        <v>0.02</v>
      </c>
      <c r="M11" s="13">
        <v>14020707.12</v>
      </c>
      <c r="N11" s="13">
        <v>2671992.23</v>
      </c>
      <c r="O11" s="29" t="s">
        <v>31</v>
      </c>
      <c r="P11" s="27" t="s">
        <v>59</v>
      </c>
    </row>
    <row r="12" spans="1:16" s="3" customFormat="1" ht="38.25">
      <c r="A12" s="2"/>
      <c r="B12" s="77" t="s">
        <v>4</v>
      </c>
      <c r="C12" s="78"/>
      <c r="D12" s="79"/>
      <c r="E12" s="86">
        <f>N12+M12+H12</f>
        <v>58386142.54</v>
      </c>
      <c r="F12" s="87"/>
      <c r="G12" s="88"/>
      <c r="H12" s="86">
        <v>26256362.86</v>
      </c>
      <c r="I12" s="87"/>
      <c r="J12" s="87"/>
      <c r="K12" s="88"/>
      <c r="L12" s="18">
        <v>0.5</v>
      </c>
      <c r="M12" s="13">
        <v>23282449.04</v>
      </c>
      <c r="N12" s="13">
        <v>8847330.64</v>
      </c>
      <c r="O12" s="29" t="s">
        <v>32</v>
      </c>
      <c r="P12" s="27" t="s">
        <v>59</v>
      </c>
    </row>
    <row r="13" spans="1:16" s="3" customFormat="1" ht="38.25">
      <c r="A13" s="2"/>
      <c r="B13" s="80" t="s">
        <v>20</v>
      </c>
      <c r="C13" s="81"/>
      <c r="D13" s="82"/>
      <c r="E13" s="74">
        <f>H13+M13+N13</f>
        <v>31384895.44</v>
      </c>
      <c r="F13" s="75"/>
      <c r="G13" s="76"/>
      <c r="H13" s="74">
        <v>534159.18</v>
      </c>
      <c r="I13" s="75"/>
      <c r="J13" s="75"/>
      <c r="K13" s="76"/>
      <c r="L13" s="21">
        <v>0.02</v>
      </c>
      <c r="M13" s="13">
        <v>25844343.42</v>
      </c>
      <c r="N13" s="13">
        <v>5006392.84</v>
      </c>
      <c r="O13" s="29" t="s">
        <v>37</v>
      </c>
      <c r="P13" s="27" t="s">
        <v>59</v>
      </c>
    </row>
    <row r="14" spans="1:16" s="3" customFormat="1" ht="38.25">
      <c r="A14" s="2"/>
      <c r="B14" s="77" t="s">
        <v>9</v>
      </c>
      <c r="C14" s="78"/>
      <c r="D14" s="79"/>
      <c r="E14" s="74">
        <f>H14+M14+N14</f>
        <v>42046757.38</v>
      </c>
      <c r="F14" s="75"/>
      <c r="G14" s="76"/>
      <c r="H14" s="86">
        <v>709188.38</v>
      </c>
      <c r="I14" s="78"/>
      <c r="J14" s="78"/>
      <c r="K14" s="79"/>
      <c r="L14" s="18">
        <v>0.02</v>
      </c>
      <c r="M14" s="13">
        <v>34750230.62</v>
      </c>
      <c r="N14" s="13">
        <v>6587338.38</v>
      </c>
      <c r="O14" s="29" t="s">
        <v>37</v>
      </c>
      <c r="P14" s="27" t="s">
        <v>59</v>
      </c>
    </row>
    <row r="15" spans="1:16" s="3" customFormat="1" ht="38.25">
      <c r="A15" s="2"/>
      <c r="B15" s="77" t="s">
        <v>15</v>
      </c>
      <c r="C15" s="78"/>
      <c r="D15" s="79"/>
      <c r="E15" s="74">
        <f>H15+M15+N15</f>
        <v>3418609.29</v>
      </c>
      <c r="F15" s="75"/>
      <c r="G15" s="76"/>
      <c r="H15" s="103">
        <v>58803.85</v>
      </c>
      <c r="I15" s="78"/>
      <c r="J15" s="78"/>
      <c r="K15" s="79"/>
      <c r="L15" s="18">
        <v>0.02</v>
      </c>
      <c r="M15" s="13">
        <v>2819288.5</v>
      </c>
      <c r="N15" s="13">
        <v>540516.94</v>
      </c>
      <c r="O15" s="29" t="s">
        <v>37</v>
      </c>
      <c r="P15" s="27" t="s">
        <v>59</v>
      </c>
    </row>
    <row r="16" spans="1:16" ht="65.25" customHeight="1">
      <c r="A16" s="11"/>
      <c r="B16" s="83" t="s">
        <v>54</v>
      </c>
      <c r="C16" s="84"/>
      <c r="D16" s="85"/>
      <c r="E16" s="89">
        <f>H16+M16+N16</f>
        <v>4990623</v>
      </c>
      <c r="F16" s="90"/>
      <c r="G16" s="91"/>
      <c r="H16" s="89">
        <v>808481.25</v>
      </c>
      <c r="I16" s="90"/>
      <c r="J16" s="90"/>
      <c r="K16" s="91"/>
      <c r="L16" s="24">
        <v>0.2</v>
      </c>
      <c r="M16" s="12">
        <v>3233923.38</v>
      </c>
      <c r="N16" s="12">
        <v>948218.37</v>
      </c>
      <c r="O16" s="29" t="s">
        <v>30</v>
      </c>
      <c r="P16" s="27" t="s">
        <v>57</v>
      </c>
    </row>
    <row r="17" spans="1:16" s="3" customFormat="1" ht="27" customHeight="1">
      <c r="A17" s="2"/>
      <c r="B17" s="77" t="s">
        <v>3</v>
      </c>
      <c r="C17" s="78"/>
      <c r="D17" s="79"/>
      <c r="E17" s="86">
        <f>N17+M17+H17</f>
        <v>1097790</v>
      </c>
      <c r="F17" s="87"/>
      <c r="G17" s="88"/>
      <c r="H17" s="103">
        <v>439116</v>
      </c>
      <c r="I17" s="78"/>
      <c r="J17" s="78"/>
      <c r="K17" s="79"/>
      <c r="L17" s="18">
        <v>0.4</v>
      </c>
      <c r="M17" s="13">
        <v>658674</v>
      </c>
      <c r="N17" s="13">
        <v>0</v>
      </c>
      <c r="O17" s="29" t="s">
        <v>30</v>
      </c>
      <c r="P17" s="27" t="s">
        <v>57</v>
      </c>
    </row>
    <row r="18" spans="1:16" ht="39" customHeight="1">
      <c r="A18" s="11"/>
      <c r="B18" s="83" t="s">
        <v>63</v>
      </c>
      <c r="C18" s="84"/>
      <c r="D18" s="85"/>
      <c r="E18" s="86">
        <f>N18+M18+H18</f>
        <v>3044373.36</v>
      </c>
      <c r="F18" s="87"/>
      <c r="G18" s="88"/>
      <c r="H18" s="89">
        <v>51214.4</v>
      </c>
      <c r="I18" s="90"/>
      <c r="J18" s="90"/>
      <c r="K18" s="91"/>
      <c r="L18" s="24">
        <v>0.02</v>
      </c>
      <c r="M18" s="12">
        <v>2509505.6</v>
      </c>
      <c r="N18" s="12">
        <v>483653.36</v>
      </c>
      <c r="O18" s="29" t="s">
        <v>33</v>
      </c>
      <c r="P18" s="27" t="s">
        <v>59</v>
      </c>
    </row>
    <row r="19" spans="1:16" s="3" customFormat="1" ht="38.25">
      <c r="A19" s="2"/>
      <c r="B19" s="80" t="s">
        <v>21</v>
      </c>
      <c r="C19" s="81"/>
      <c r="D19" s="82"/>
      <c r="E19" s="86">
        <f>N19+M19+H19</f>
        <v>29460097.71</v>
      </c>
      <c r="F19" s="87"/>
      <c r="G19" s="88"/>
      <c r="H19" s="130">
        <v>1258313.96</v>
      </c>
      <c r="I19" s="81"/>
      <c r="J19" s="81"/>
      <c r="K19" s="82"/>
      <c r="L19" s="21">
        <v>0.02</v>
      </c>
      <c r="M19" s="13">
        <v>23535384.13</v>
      </c>
      <c r="N19" s="13">
        <v>4666399.62</v>
      </c>
      <c r="O19" s="29" t="s">
        <v>38</v>
      </c>
      <c r="P19" s="27" t="s">
        <v>59</v>
      </c>
    </row>
    <row r="20" spans="1:16" s="3" customFormat="1" ht="39.75" customHeight="1">
      <c r="A20" s="2"/>
      <c r="B20" s="77" t="s">
        <v>19</v>
      </c>
      <c r="C20" s="78"/>
      <c r="D20" s="79"/>
      <c r="E20" s="86">
        <f>N20+M20+H20</f>
        <v>897617.73</v>
      </c>
      <c r="F20" s="87"/>
      <c r="G20" s="88"/>
      <c r="H20" s="86">
        <v>56343.72</v>
      </c>
      <c r="I20" s="87"/>
      <c r="J20" s="87"/>
      <c r="K20" s="88"/>
      <c r="L20" s="18">
        <v>0.02</v>
      </c>
      <c r="M20" s="15">
        <v>699902.44</v>
      </c>
      <c r="N20" s="15">
        <v>141371.57</v>
      </c>
      <c r="O20" s="29" t="s">
        <v>35</v>
      </c>
      <c r="P20" s="27" t="s">
        <v>56</v>
      </c>
    </row>
    <row r="21" spans="1:16" s="3" customFormat="1" ht="39.75" customHeight="1">
      <c r="A21" s="63"/>
      <c r="B21" s="127" t="s">
        <v>68</v>
      </c>
      <c r="C21" s="128"/>
      <c r="D21" s="129"/>
      <c r="E21" s="121">
        <f>SUM(E8:E20)</f>
        <v>234658771.74</v>
      </c>
      <c r="F21" s="122"/>
      <c r="G21" s="123"/>
      <c r="H21" s="121">
        <f>SUM(H8:H20)</f>
        <v>32966709.319999997</v>
      </c>
      <c r="I21" s="122"/>
      <c r="J21" s="122"/>
      <c r="K21" s="123"/>
      <c r="L21" s="65"/>
      <c r="M21" s="66">
        <f>SUM(M8:M20)</f>
        <v>167026488.74999997</v>
      </c>
      <c r="N21" s="66">
        <f>SUM(N8:N20)</f>
        <v>34665573.67</v>
      </c>
      <c r="O21" s="67"/>
      <c r="P21" s="68"/>
    </row>
    <row r="22" spans="1:16" s="3" customFormat="1" ht="21.75" customHeight="1">
      <c r="A22" s="4"/>
      <c r="B22" s="70" t="s">
        <v>16</v>
      </c>
      <c r="C22" s="71"/>
      <c r="D22" s="72"/>
      <c r="E22" s="100"/>
      <c r="F22" s="101"/>
      <c r="G22" s="102"/>
      <c r="H22" s="118"/>
      <c r="I22" s="119"/>
      <c r="J22" s="119"/>
      <c r="K22" s="120"/>
      <c r="L22" s="19"/>
      <c r="M22" s="14"/>
      <c r="N22" s="14"/>
      <c r="O22" s="33"/>
      <c r="P22" s="28"/>
    </row>
    <row r="23" spans="1:16" ht="30" customHeight="1">
      <c r="A23" s="11"/>
      <c r="B23" s="83" t="s">
        <v>41</v>
      </c>
      <c r="C23" s="84"/>
      <c r="D23" s="85"/>
      <c r="E23" s="86">
        <f>N23+M23+H23</f>
        <v>424171</v>
      </c>
      <c r="F23" s="87"/>
      <c r="G23" s="88"/>
      <c r="H23" s="89">
        <v>42417</v>
      </c>
      <c r="I23" s="90"/>
      <c r="J23" s="90"/>
      <c r="K23" s="91"/>
      <c r="L23" s="24">
        <v>0.1</v>
      </c>
      <c r="M23" s="12">
        <v>381754</v>
      </c>
      <c r="N23" s="12">
        <v>0</v>
      </c>
      <c r="O23" s="29" t="s">
        <v>30</v>
      </c>
      <c r="P23" s="27" t="s">
        <v>57</v>
      </c>
    </row>
    <row r="24" spans="1:16" s="3" customFormat="1" ht="48.75" customHeight="1">
      <c r="A24" s="2"/>
      <c r="B24" s="83" t="s">
        <v>43</v>
      </c>
      <c r="C24" s="84"/>
      <c r="D24" s="85"/>
      <c r="E24" s="74">
        <f>H24+M24+N24</f>
        <v>5549540.1</v>
      </c>
      <c r="F24" s="75"/>
      <c r="G24" s="76"/>
      <c r="H24" s="103">
        <v>93903.8</v>
      </c>
      <c r="I24" s="104"/>
      <c r="J24" s="104"/>
      <c r="K24" s="105"/>
      <c r="L24" s="18">
        <v>0.02</v>
      </c>
      <c r="M24" s="13">
        <v>4601286.2</v>
      </c>
      <c r="N24" s="13">
        <v>854350.1</v>
      </c>
      <c r="O24" s="29" t="s">
        <v>44</v>
      </c>
      <c r="P24" s="27" t="s">
        <v>61</v>
      </c>
    </row>
    <row r="25" spans="1:16" ht="21" customHeight="1">
      <c r="A25" s="60"/>
      <c r="B25" s="124" t="s">
        <v>68</v>
      </c>
      <c r="C25" s="125"/>
      <c r="D25" s="126"/>
      <c r="E25" s="64">
        <f>SUM(E23:E24)</f>
        <v>5973711.1</v>
      </c>
      <c r="F25" s="51"/>
      <c r="G25" s="52"/>
      <c r="H25" s="64">
        <f>SUM(H23:H24)</f>
        <v>136320.8</v>
      </c>
      <c r="I25" s="51"/>
      <c r="J25" s="51"/>
      <c r="K25" s="52"/>
      <c r="L25" s="61"/>
      <c r="M25" s="62">
        <f>SUM(M23:M24)</f>
        <v>4983040.2</v>
      </c>
      <c r="N25" s="62">
        <f>SUM(N23:N24)</f>
        <v>854350.1</v>
      </c>
      <c r="O25" s="69"/>
      <c r="P25" s="46"/>
    </row>
    <row r="26" spans="1:16" s="3" customFormat="1" ht="21.75" customHeight="1">
      <c r="A26" s="4"/>
      <c r="B26" s="70" t="s">
        <v>18</v>
      </c>
      <c r="C26" s="71"/>
      <c r="D26" s="72"/>
      <c r="E26" s="131"/>
      <c r="F26" s="131"/>
      <c r="G26" s="131"/>
      <c r="H26" s="131"/>
      <c r="I26" s="131"/>
      <c r="J26" s="131"/>
      <c r="K26" s="131"/>
      <c r="L26" s="20"/>
      <c r="M26" s="14"/>
      <c r="N26" s="14"/>
      <c r="O26" s="33"/>
      <c r="P26" s="28"/>
    </row>
    <row r="27" spans="1:16" s="3" customFormat="1" ht="38.25">
      <c r="A27" s="2"/>
      <c r="B27" s="80" t="s">
        <v>22</v>
      </c>
      <c r="C27" s="81"/>
      <c r="D27" s="82"/>
      <c r="E27" s="74">
        <f>H27+M27+N27</f>
        <v>13597817.6</v>
      </c>
      <c r="F27" s="75"/>
      <c r="G27" s="76"/>
      <c r="H27" s="74">
        <v>228180.8</v>
      </c>
      <c r="I27" s="81"/>
      <c r="J27" s="81"/>
      <c r="K27" s="82"/>
      <c r="L27" s="21">
        <v>0.02</v>
      </c>
      <c r="M27" s="13">
        <v>11198499.2</v>
      </c>
      <c r="N27" s="13">
        <v>2171137.6</v>
      </c>
      <c r="O27" s="29" t="s">
        <v>36</v>
      </c>
      <c r="P27" s="27" t="s">
        <v>59</v>
      </c>
    </row>
    <row r="28" spans="1:16" s="3" customFormat="1" ht="38.25">
      <c r="A28" s="2"/>
      <c r="B28" s="80" t="s">
        <v>23</v>
      </c>
      <c r="C28" s="81"/>
      <c r="D28" s="82"/>
      <c r="E28" s="74">
        <f>H28+M28+N28</f>
        <v>9980279.2</v>
      </c>
      <c r="F28" s="75"/>
      <c r="G28" s="76"/>
      <c r="H28" s="130">
        <v>167735</v>
      </c>
      <c r="I28" s="81"/>
      <c r="J28" s="81"/>
      <c r="K28" s="82"/>
      <c r="L28" s="21">
        <v>0.02</v>
      </c>
      <c r="M28" s="13">
        <v>8219054.2</v>
      </c>
      <c r="N28" s="13">
        <v>1593490</v>
      </c>
      <c r="O28" s="29" t="s">
        <v>36</v>
      </c>
      <c r="P28" s="27" t="s">
        <v>59</v>
      </c>
    </row>
    <row r="29" spans="1:16" s="3" customFormat="1" ht="38.25">
      <c r="A29" s="2"/>
      <c r="B29" s="80" t="s">
        <v>24</v>
      </c>
      <c r="C29" s="81"/>
      <c r="D29" s="82"/>
      <c r="E29" s="74">
        <f>H29+M29+N29</f>
        <v>9441025.65</v>
      </c>
      <c r="F29" s="75"/>
      <c r="G29" s="76"/>
      <c r="H29" s="98">
        <v>158672.7</v>
      </c>
      <c r="I29" s="99"/>
      <c r="J29" s="99"/>
      <c r="K29" s="99"/>
      <c r="L29" s="22">
        <v>0.02</v>
      </c>
      <c r="M29" s="13">
        <v>7774962.3</v>
      </c>
      <c r="N29" s="13">
        <v>1507390.65</v>
      </c>
      <c r="O29" s="29" t="s">
        <v>36</v>
      </c>
      <c r="P29" s="27" t="s">
        <v>59</v>
      </c>
    </row>
    <row r="30" spans="1:16" s="3" customFormat="1" ht="38.25">
      <c r="A30" s="2"/>
      <c r="B30" s="80" t="s">
        <v>25</v>
      </c>
      <c r="C30" s="81"/>
      <c r="D30" s="82"/>
      <c r="E30" s="74">
        <f>H30+M30+N30</f>
        <v>5022470.84</v>
      </c>
      <c r="F30" s="75"/>
      <c r="G30" s="76"/>
      <c r="H30" s="98">
        <v>96184.6</v>
      </c>
      <c r="I30" s="98"/>
      <c r="J30" s="98"/>
      <c r="K30" s="98"/>
      <c r="L30" s="22">
        <v>0.02</v>
      </c>
      <c r="M30" s="13">
        <v>4713045.4</v>
      </c>
      <c r="N30" s="13">
        <v>213240.84</v>
      </c>
      <c r="O30" s="29" t="s">
        <v>36</v>
      </c>
      <c r="P30" s="27" t="s">
        <v>59</v>
      </c>
    </row>
    <row r="31" spans="1:16" s="3" customFormat="1" ht="42" customHeight="1">
      <c r="A31" s="2"/>
      <c r="B31" s="80" t="s">
        <v>26</v>
      </c>
      <c r="C31" s="81"/>
      <c r="D31" s="82"/>
      <c r="E31" s="74">
        <f>H31+M31+N31</f>
        <v>9666320.24</v>
      </c>
      <c r="F31" s="75"/>
      <c r="G31" s="76"/>
      <c r="H31" s="98">
        <v>162696.52</v>
      </c>
      <c r="I31" s="99"/>
      <c r="J31" s="99"/>
      <c r="K31" s="99"/>
      <c r="L31" s="22">
        <v>0.02</v>
      </c>
      <c r="M31" s="13">
        <v>7972129.48</v>
      </c>
      <c r="N31" s="13">
        <v>1531494.24</v>
      </c>
      <c r="O31" s="29" t="s">
        <v>36</v>
      </c>
      <c r="P31" s="27" t="s">
        <v>59</v>
      </c>
    </row>
    <row r="32" spans="1:16" s="3" customFormat="1" ht="42" customHeight="1">
      <c r="A32" s="55"/>
      <c r="B32" s="106" t="s">
        <v>68</v>
      </c>
      <c r="C32" s="107"/>
      <c r="D32" s="108"/>
      <c r="E32" s="92">
        <f>SUM(E27:E31)</f>
        <v>47707913.529999994</v>
      </c>
      <c r="F32" s="93"/>
      <c r="G32" s="94"/>
      <c r="H32" s="95">
        <f>SUM(H27:H31)</f>
        <v>813469.62</v>
      </c>
      <c r="I32" s="96"/>
      <c r="J32" s="96"/>
      <c r="K32" s="97"/>
      <c r="L32" s="56"/>
      <c r="M32" s="57">
        <f>SUM(M27:M31)</f>
        <v>39877690.58</v>
      </c>
      <c r="N32" s="57">
        <f>SUM(N27:N31)</f>
        <v>7016753.33</v>
      </c>
      <c r="O32" s="58"/>
      <c r="P32" s="59"/>
    </row>
    <row r="33" spans="1:16" s="3" customFormat="1" ht="21.75" customHeight="1">
      <c r="A33" s="4"/>
      <c r="B33" s="70" t="s">
        <v>17</v>
      </c>
      <c r="C33" s="71"/>
      <c r="D33" s="72"/>
      <c r="E33" s="47"/>
      <c r="F33" s="48"/>
      <c r="G33" s="49"/>
      <c r="H33" s="47"/>
      <c r="I33" s="48"/>
      <c r="J33" s="48"/>
      <c r="K33" s="49"/>
      <c r="L33" s="23"/>
      <c r="M33" s="14"/>
      <c r="N33" s="14"/>
      <c r="O33" s="33"/>
      <c r="P33" s="28"/>
    </row>
    <row r="34" spans="1:16" ht="38.25">
      <c r="A34" s="8"/>
      <c r="B34" s="77" t="s">
        <v>7</v>
      </c>
      <c r="C34" s="78"/>
      <c r="D34" s="79"/>
      <c r="E34" s="74">
        <f aca="true" t="shared" si="0" ref="E34:E39">H34+M34+N34</f>
        <v>3488159.15</v>
      </c>
      <c r="F34" s="75"/>
      <c r="G34" s="76"/>
      <c r="H34" s="86">
        <v>73796.9</v>
      </c>
      <c r="I34" s="78"/>
      <c r="J34" s="78"/>
      <c r="K34" s="79"/>
      <c r="L34" s="18">
        <v>0.02</v>
      </c>
      <c r="M34" s="13">
        <v>2866348.1</v>
      </c>
      <c r="N34" s="13">
        <v>548014.15</v>
      </c>
      <c r="O34" s="29" t="s">
        <v>33</v>
      </c>
      <c r="P34" s="27" t="s">
        <v>59</v>
      </c>
    </row>
    <row r="35" spans="1:16" ht="30.75" customHeight="1">
      <c r="A35" s="11"/>
      <c r="B35" s="83" t="s">
        <v>42</v>
      </c>
      <c r="C35" s="84"/>
      <c r="D35" s="85"/>
      <c r="E35" s="89">
        <f t="shared" si="0"/>
        <v>4663198</v>
      </c>
      <c r="F35" s="90"/>
      <c r="G35" s="91"/>
      <c r="H35" s="89">
        <v>932640</v>
      </c>
      <c r="I35" s="90"/>
      <c r="J35" s="90"/>
      <c r="K35" s="91"/>
      <c r="L35" s="24">
        <v>0.02</v>
      </c>
      <c r="M35" s="12">
        <v>3730558</v>
      </c>
      <c r="N35" s="12">
        <v>0</v>
      </c>
      <c r="O35" s="29" t="s">
        <v>30</v>
      </c>
      <c r="P35" s="27" t="s">
        <v>57</v>
      </c>
    </row>
    <row r="36" spans="1:16" ht="30" customHeight="1">
      <c r="A36" s="8"/>
      <c r="B36" s="77" t="s">
        <v>8</v>
      </c>
      <c r="C36" s="78"/>
      <c r="D36" s="79"/>
      <c r="E36" s="74">
        <f t="shared" si="0"/>
        <v>2025550</v>
      </c>
      <c r="F36" s="75"/>
      <c r="G36" s="76"/>
      <c r="H36" s="103">
        <v>164069.55</v>
      </c>
      <c r="I36" s="78"/>
      <c r="J36" s="78"/>
      <c r="K36" s="79"/>
      <c r="L36" s="18">
        <v>0.1</v>
      </c>
      <c r="M36" s="35">
        <v>1476625.95</v>
      </c>
      <c r="N36" s="13">
        <v>384854.5</v>
      </c>
      <c r="O36" s="29" t="s">
        <v>30</v>
      </c>
      <c r="P36" s="27" t="s">
        <v>57</v>
      </c>
    </row>
    <row r="37" spans="1:16" ht="39.75" customHeight="1">
      <c r="A37" s="11"/>
      <c r="B37" s="83" t="s">
        <v>40</v>
      </c>
      <c r="C37" s="84"/>
      <c r="D37" s="85"/>
      <c r="E37" s="74">
        <f t="shared" si="0"/>
        <v>2483350</v>
      </c>
      <c r="F37" s="75"/>
      <c r="G37" s="76"/>
      <c r="H37" s="89">
        <v>395999.4</v>
      </c>
      <c r="I37" s="90"/>
      <c r="J37" s="90"/>
      <c r="K37" s="91"/>
      <c r="L37" s="24">
        <v>0.02</v>
      </c>
      <c r="M37" s="37">
        <v>1620000</v>
      </c>
      <c r="N37" s="36">
        <v>467350.6</v>
      </c>
      <c r="O37" s="29" t="s">
        <v>30</v>
      </c>
      <c r="P37" s="27" t="s">
        <v>57</v>
      </c>
    </row>
    <row r="38" spans="1:16" ht="41.25" customHeight="1">
      <c r="A38" s="11"/>
      <c r="B38" s="83" t="s">
        <v>39</v>
      </c>
      <c r="C38" s="84"/>
      <c r="D38" s="85"/>
      <c r="E38" s="89">
        <f t="shared" si="0"/>
        <v>89533684.72</v>
      </c>
      <c r="F38" s="90"/>
      <c r="G38" s="91"/>
      <c r="H38" s="89">
        <v>16361827.46</v>
      </c>
      <c r="I38" s="90"/>
      <c r="J38" s="90"/>
      <c r="K38" s="91"/>
      <c r="L38" s="24">
        <v>0.02</v>
      </c>
      <c r="M38" s="12">
        <v>73171857.26</v>
      </c>
      <c r="N38" s="12">
        <v>0</v>
      </c>
      <c r="O38" s="29" t="s">
        <v>47</v>
      </c>
      <c r="P38" s="27" t="s">
        <v>67</v>
      </c>
    </row>
    <row r="39" spans="1:16" ht="51.75" customHeight="1">
      <c r="A39" s="11"/>
      <c r="B39" s="83" t="s">
        <v>66</v>
      </c>
      <c r="C39" s="84"/>
      <c r="D39" s="85"/>
      <c r="E39" s="89">
        <f t="shared" si="0"/>
        <v>5093200</v>
      </c>
      <c r="F39" s="90"/>
      <c r="G39" s="91"/>
      <c r="H39" s="89">
        <v>4194400</v>
      </c>
      <c r="I39" s="90"/>
      <c r="J39" s="90"/>
      <c r="K39" s="91"/>
      <c r="L39" s="24">
        <v>0.02</v>
      </c>
      <c r="M39" s="12">
        <v>85600</v>
      </c>
      <c r="N39" s="12">
        <v>813200</v>
      </c>
      <c r="O39" s="29" t="s">
        <v>65</v>
      </c>
      <c r="P39" s="27" t="s">
        <v>61</v>
      </c>
    </row>
    <row r="40" spans="1:16" ht="39.75" customHeight="1">
      <c r="A40" s="11"/>
      <c r="B40" s="83" t="s">
        <v>45</v>
      </c>
      <c r="C40" s="84"/>
      <c r="D40" s="85"/>
      <c r="E40" s="89">
        <v>1414750.54</v>
      </c>
      <c r="F40" s="90"/>
      <c r="G40" s="91"/>
      <c r="H40" s="89">
        <v>14092.77</v>
      </c>
      <c r="I40" s="90"/>
      <c r="J40" s="90"/>
      <c r="K40" s="91"/>
      <c r="L40" s="24">
        <v>0.01</v>
      </c>
      <c r="M40" s="12">
        <v>1381091.01</v>
      </c>
      <c r="N40" s="12">
        <v>0</v>
      </c>
      <c r="O40" s="29" t="s">
        <v>55</v>
      </c>
      <c r="P40" s="27" t="s">
        <v>62</v>
      </c>
    </row>
    <row r="41" spans="1:16" ht="39.75" customHeight="1">
      <c r="A41" s="11"/>
      <c r="B41" s="112" t="s">
        <v>64</v>
      </c>
      <c r="C41" s="113"/>
      <c r="D41" s="114"/>
      <c r="E41" s="115">
        <f>SUM(E34:E40)</f>
        <v>108701892.41000001</v>
      </c>
      <c r="F41" s="116"/>
      <c r="G41" s="117"/>
      <c r="H41" s="115">
        <f>SUM(H34:H40)</f>
        <v>22136826.080000002</v>
      </c>
      <c r="I41" s="116"/>
      <c r="J41" s="116"/>
      <c r="K41" s="117"/>
      <c r="L41" s="53"/>
      <c r="M41" s="54">
        <f>SUM(M34:M40)</f>
        <v>84332080.32000001</v>
      </c>
      <c r="N41" s="54">
        <f>SUM(N34:N40)</f>
        <v>2213419.25</v>
      </c>
      <c r="O41" s="50"/>
      <c r="P41" s="27"/>
    </row>
    <row r="42" spans="1:16" ht="39.75" customHeight="1">
      <c r="A42" s="11"/>
      <c r="B42" s="139" t="s">
        <v>69</v>
      </c>
      <c r="C42" s="140"/>
      <c r="D42" s="141"/>
      <c r="E42" s="86">
        <f>E21+E25+E32+E41</f>
        <v>397042288.78000003</v>
      </c>
      <c r="F42" s="87"/>
      <c r="G42" s="88"/>
      <c r="H42" s="103">
        <f>H21+H25+H32+H41</f>
        <v>56053325.81999999</v>
      </c>
      <c r="I42" s="78"/>
      <c r="J42" s="78"/>
      <c r="K42" s="79"/>
      <c r="L42" s="45"/>
      <c r="M42" s="13">
        <f>M21+M25+M32+M41</f>
        <v>296219299.84999996</v>
      </c>
      <c r="N42" s="13">
        <f>N21+N25+N32+N41</f>
        <v>44750096.35</v>
      </c>
      <c r="O42" s="29"/>
      <c r="P42" s="27"/>
    </row>
    <row r="43" spans="4:15" ht="12.75">
      <c r="D43" s="111"/>
      <c r="E43" s="110"/>
      <c r="F43" s="110"/>
      <c r="G43" s="110"/>
      <c r="H43" s="9"/>
      <c r="I43" s="9"/>
      <c r="J43" s="109"/>
      <c r="K43" s="109"/>
      <c r="L43" s="17"/>
      <c r="M43" s="10"/>
      <c r="N43" s="9"/>
      <c r="O43" s="34"/>
    </row>
    <row r="44" spans="4:15" ht="12.75">
      <c r="D44" s="73" t="s">
        <v>48</v>
      </c>
      <c r="E44" s="110"/>
      <c r="F44" s="110"/>
      <c r="G44" s="110"/>
      <c r="H44" s="9"/>
      <c r="I44" s="9"/>
      <c r="J44" s="10"/>
      <c r="K44" s="10"/>
      <c r="L44" s="10"/>
      <c r="M44" s="10"/>
      <c r="N44" s="9"/>
      <c r="O44" s="34"/>
    </row>
    <row r="45" spans="4:15" ht="12.75">
      <c r="D45" s="73" t="s">
        <v>49</v>
      </c>
      <c r="E45" s="110"/>
      <c r="F45" s="110"/>
      <c r="G45" s="110"/>
      <c r="H45" s="9"/>
      <c r="I45" s="9"/>
      <c r="J45" s="10"/>
      <c r="K45" s="10"/>
      <c r="L45" s="10"/>
      <c r="M45" s="10"/>
      <c r="N45" s="9"/>
      <c r="O45" s="34"/>
    </row>
    <row r="46" spans="4:15" ht="12.75">
      <c r="D46" s="73" t="s">
        <v>50</v>
      </c>
      <c r="E46" s="73"/>
      <c r="F46" s="73"/>
      <c r="G46" s="73"/>
      <c r="H46" s="9"/>
      <c r="I46" s="9"/>
      <c r="J46" s="10"/>
      <c r="K46" s="10"/>
      <c r="L46" s="10"/>
      <c r="M46" s="10"/>
      <c r="N46" s="9"/>
      <c r="O46" s="34"/>
    </row>
    <row r="47" spans="4:15" ht="12.75">
      <c r="D47" s="73" t="s">
        <v>51</v>
      </c>
      <c r="E47" s="73"/>
      <c r="F47" s="73"/>
      <c r="G47" s="73"/>
      <c r="H47" s="9"/>
      <c r="I47" s="9"/>
      <c r="J47" s="10"/>
      <c r="K47" s="10"/>
      <c r="L47" s="10"/>
      <c r="M47" s="10"/>
      <c r="N47" s="9"/>
      <c r="O47" s="34"/>
    </row>
    <row r="48" spans="4:15" ht="12.75">
      <c r="D48" s="73"/>
      <c r="E48" s="73"/>
      <c r="F48" s="73"/>
      <c r="G48" s="73"/>
      <c r="H48" s="9"/>
      <c r="I48" s="9"/>
      <c r="J48" s="10"/>
      <c r="K48" s="10"/>
      <c r="L48" s="10"/>
      <c r="M48" s="10"/>
      <c r="N48" s="9"/>
      <c r="O48" s="34"/>
    </row>
    <row r="49" spans="4:15" ht="12.75">
      <c r="D49" s="73"/>
      <c r="E49" s="73"/>
      <c r="F49" s="73"/>
      <c r="G49" s="73"/>
      <c r="H49" s="9"/>
      <c r="I49" s="9"/>
      <c r="J49" s="10"/>
      <c r="K49" s="10"/>
      <c r="L49" s="10"/>
      <c r="M49" s="10"/>
      <c r="N49" s="9"/>
      <c r="O49" s="34"/>
    </row>
    <row r="50" spans="4:15" ht="12.75">
      <c r="D50" s="73"/>
      <c r="E50" s="73"/>
      <c r="F50" s="73"/>
      <c r="G50" s="73"/>
      <c r="H50" s="9"/>
      <c r="I50" s="9"/>
      <c r="J50" s="10"/>
      <c r="K50" s="10"/>
      <c r="L50" s="10"/>
      <c r="M50" s="10"/>
      <c r="N50" s="9"/>
      <c r="O50" s="34"/>
    </row>
    <row r="51" spans="4:15" ht="12.75">
      <c r="D51" s="73"/>
      <c r="E51" s="73"/>
      <c r="F51" s="73"/>
      <c r="G51" s="73"/>
      <c r="H51" s="9"/>
      <c r="I51" s="9"/>
      <c r="J51" s="10"/>
      <c r="K51" s="10"/>
      <c r="L51" s="10"/>
      <c r="M51" s="10"/>
      <c r="N51" s="9"/>
      <c r="O51" s="34"/>
    </row>
    <row r="52" spans="4:15" ht="12.75">
      <c r="D52" s="73"/>
      <c r="E52" s="73"/>
      <c r="F52" s="73"/>
      <c r="G52" s="73"/>
      <c r="H52" s="9"/>
      <c r="I52" s="9"/>
      <c r="J52" s="10"/>
      <c r="K52" s="10"/>
      <c r="L52" s="10"/>
      <c r="M52" s="10"/>
      <c r="N52" s="9"/>
      <c r="O52" s="34"/>
    </row>
    <row r="53" spans="4:15" ht="12.75">
      <c r="D53" s="73"/>
      <c r="E53" s="73"/>
      <c r="F53" s="73"/>
      <c r="G53" s="73"/>
      <c r="H53" s="9"/>
      <c r="I53" s="9"/>
      <c r="J53" s="10"/>
      <c r="K53" s="10"/>
      <c r="L53" s="10"/>
      <c r="M53" s="10"/>
      <c r="N53" s="9"/>
      <c r="O53" s="34"/>
    </row>
    <row r="54" spans="4:15" ht="12.75">
      <c r="D54" s="73"/>
      <c r="E54" s="73"/>
      <c r="F54" s="73"/>
      <c r="G54" s="73"/>
      <c r="H54" s="9"/>
      <c r="I54" s="9"/>
      <c r="J54" s="10"/>
      <c r="K54" s="10"/>
      <c r="L54" s="10"/>
      <c r="M54" s="10"/>
      <c r="N54" s="9"/>
      <c r="O54" s="34"/>
    </row>
    <row r="55" spans="4:15" ht="12.75">
      <c r="D55" s="111"/>
      <c r="E55" s="110"/>
      <c r="F55" s="110"/>
      <c r="G55" s="110"/>
      <c r="H55" s="9"/>
      <c r="I55" s="9"/>
      <c r="J55" s="10"/>
      <c r="K55" s="10"/>
      <c r="L55" s="10"/>
      <c r="M55" s="10"/>
      <c r="N55" s="9"/>
      <c r="O55" s="34"/>
    </row>
    <row r="56" spans="4:15" ht="12.75">
      <c r="D56" s="73"/>
      <c r="E56" s="110"/>
      <c r="F56" s="110"/>
      <c r="G56" s="110"/>
      <c r="H56" s="9"/>
      <c r="I56" s="9"/>
      <c r="J56" s="10"/>
      <c r="K56" s="10"/>
      <c r="L56" s="10"/>
      <c r="M56" s="73"/>
      <c r="N56" s="73"/>
      <c r="O56" s="73"/>
    </row>
    <row r="57" spans="4:15" ht="12.75">
      <c r="D57" s="73"/>
      <c r="E57" s="73"/>
      <c r="F57" s="73"/>
      <c r="G57" s="73"/>
      <c r="H57" s="9"/>
      <c r="I57" s="9"/>
      <c r="J57" s="10"/>
      <c r="K57" s="10"/>
      <c r="L57" s="10"/>
      <c r="M57" s="10"/>
      <c r="N57" s="9"/>
      <c r="O57" s="34"/>
    </row>
    <row r="58" spans="4:15" ht="15.75">
      <c r="D58" s="41"/>
      <c r="E58" s="10"/>
      <c r="F58" s="10"/>
      <c r="G58" s="10"/>
      <c r="H58" s="9"/>
      <c r="I58" s="9"/>
      <c r="J58" s="10"/>
      <c r="K58" s="10"/>
      <c r="L58" s="10"/>
      <c r="M58" s="10"/>
      <c r="N58" s="9"/>
      <c r="O58" s="34"/>
    </row>
    <row r="59" spans="4:15" ht="14.25">
      <c r="D59" s="42"/>
      <c r="E59" s="10"/>
      <c r="F59" s="10"/>
      <c r="G59" s="10"/>
      <c r="H59" s="9"/>
      <c r="I59" s="9"/>
      <c r="J59" s="10"/>
      <c r="K59" s="10"/>
      <c r="L59" s="10"/>
      <c r="M59" s="10"/>
      <c r="N59" s="9"/>
      <c r="O59" s="34"/>
    </row>
    <row r="60" spans="4:15" ht="14.25">
      <c r="D60" s="42"/>
      <c r="E60" s="10"/>
      <c r="F60" s="10"/>
      <c r="G60" s="10"/>
      <c r="H60" s="9"/>
      <c r="I60" s="9"/>
      <c r="J60" s="10"/>
      <c r="K60" s="10"/>
      <c r="L60" s="10"/>
      <c r="M60" s="10"/>
      <c r="N60" s="9"/>
      <c r="O60" s="34"/>
    </row>
    <row r="61" spans="4:15" ht="14.25">
      <c r="D61" s="43"/>
      <c r="E61" s="10"/>
      <c r="F61" s="10"/>
      <c r="G61" s="10"/>
      <c r="H61" s="9"/>
      <c r="I61" s="9"/>
      <c r="J61" s="10"/>
      <c r="K61" s="10"/>
      <c r="L61" s="10"/>
      <c r="M61" s="10"/>
      <c r="N61" s="9"/>
      <c r="O61" s="34"/>
    </row>
    <row r="62" spans="4:15" ht="12.75">
      <c r="D62" s="38"/>
      <c r="E62" s="10"/>
      <c r="F62" s="10"/>
      <c r="G62" s="10"/>
      <c r="H62" s="9"/>
      <c r="I62" s="9"/>
      <c r="J62" s="10"/>
      <c r="K62" s="10"/>
      <c r="L62" s="10"/>
      <c r="M62" s="10"/>
      <c r="N62" s="9"/>
      <c r="O62" s="34"/>
    </row>
    <row r="63" spans="4:15" ht="12.75">
      <c r="D63" s="38"/>
      <c r="E63" s="10"/>
      <c r="F63" s="10"/>
      <c r="G63" s="10"/>
      <c r="H63" s="9"/>
      <c r="I63" s="9"/>
      <c r="J63" s="10"/>
      <c r="K63" s="10"/>
      <c r="L63" s="10"/>
      <c r="M63" s="10"/>
      <c r="N63" s="9"/>
      <c r="O63" s="34"/>
    </row>
    <row r="64" spans="4:15" ht="12.75">
      <c r="D64" s="38"/>
      <c r="E64" s="10"/>
      <c r="F64" s="10"/>
      <c r="G64" s="10"/>
      <c r="H64" s="9"/>
      <c r="I64" s="9"/>
      <c r="J64" s="10"/>
      <c r="K64" s="10"/>
      <c r="L64" s="10"/>
      <c r="M64" s="10"/>
      <c r="N64" s="9"/>
      <c r="O64" s="34"/>
    </row>
    <row r="65" spans="4:15" ht="12.75">
      <c r="D65" s="38"/>
      <c r="E65" s="10"/>
      <c r="F65" s="10"/>
      <c r="G65" s="10"/>
      <c r="H65" s="9"/>
      <c r="I65" s="9"/>
      <c r="J65" s="10"/>
      <c r="K65" s="10"/>
      <c r="L65" s="10"/>
      <c r="M65" s="10"/>
      <c r="N65" s="9"/>
      <c r="O65" s="34"/>
    </row>
    <row r="66" spans="4:15" ht="12.75">
      <c r="D66" s="38"/>
      <c r="E66" s="10"/>
      <c r="F66" s="10"/>
      <c r="G66" s="10"/>
      <c r="H66" s="9"/>
      <c r="I66" s="9"/>
      <c r="J66" s="10"/>
      <c r="K66" s="10"/>
      <c r="L66" s="10"/>
      <c r="M66" s="10"/>
      <c r="N66" s="9"/>
      <c r="O66" s="34"/>
    </row>
    <row r="67" spans="4:15" ht="12.75">
      <c r="D67" s="38"/>
      <c r="E67" s="10"/>
      <c r="F67" s="10"/>
      <c r="G67" s="10"/>
      <c r="H67" s="9"/>
      <c r="I67" s="9"/>
      <c r="J67" s="10"/>
      <c r="K67" s="10"/>
      <c r="L67" s="10"/>
      <c r="M67" s="10"/>
      <c r="N67" s="9"/>
      <c r="O67" s="34"/>
    </row>
    <row r="68" spans="4:15" ht="12.75">
      <c r="D68" s="44"/>
      <c r="E68" s="10"/>
      <c r="F68" s="10"/>
      <c r="G68" s="10"/>
      <c r="H68" s="9"/>
      <c r="I68" s="9"/>
      <c r="J68" s="10"/>
      <c r="K68" s="10"/>
      <c r="L68" s="10"/>
      <c r="M68" s="10"/>
      <c r="N68" s="9"/>
      <c r="O68" s="34"/>
    </row>
    <row r="69" spans="4:15" ht="12.75">
      <c r="D69" s="38"/>
      <c r="E69" s="10"/>
      <c r="F69" s="10"/>
      <c r="G69" s="10"/>
      <c r="H69" s="9"/>
      <c r="I69" s="9"/>
      <c r="J69" s="10"/>
      <c r="K69" s="10"/>
      <c r="L69" s="10"/>
      <c r="M69" s="10"/>
      <c r="N69" s="9"/>
      <c r="O69" s="34"/>
    </row>
    <row r="70" spans="4:15" ht="12.75">
      <c r="D70" s="38"/>
      <c r="E70" s="10"/>
      <c r="F70" s="10"/>
      <c r="G70" s="10"/>
      <c r="H70" s="9"/>
      <c r="I70" s="9"/>
      <c r="J70" s="10"/>
      <c r="K70" s="10"/>
      <c r="L70" s="10"/>
      <c r="M70" s="10"/>
      <c r="N70" s="9"/>
      <c r="O70" s="34"/>
    </row>
    <row r="71" spans="4:15" ht="12.75">
      <c r="D71" s="38"/>
      <c r="E71" s="10"/>
      <c r="F71" s="10"/>
      <c r="G71" s="10"/>
      <c r="H71" s="9"/>
      <c r="I71" s="9"/>
      <c r="J71" s="10"/>
      <c r="K71" s="10"/>
      <c r="L71" s="10"/>
      <c r="M71" s="10"/>
      <c r="N71" s="9"/>
      <c r="O71" s="34"/>
    </row>
    <row r="72" spans="4:15" ht="12.75">
      <c r="D72" s="38"/>
      <c r="E72" s="10"/>
      <c r="F72" s="10"/>
      <c r="G72" s="10"/>
      <c r="H72" s="9"/>
      <c r="I72" s="9"/>
      <c r="J72" s="10"/>
      <c r="K72" s="10"/>
      <c r="L72" s="10"/>
      <c r="M72" s="10"/>
      <c r="N72" s="9"/>
      <c r="O72" s="34"/>
    </row>
    <row r="73" spans="4:15" ht="12.75">
      <c r="D73" s="38"/>
      <c r="E73" s="10"/>
      <c r="F73" s="10"/>
      <c r="G73" s="10"/>
      <c r="H73" s="9"/>
      <c r="I73" s="9"/>
      <c r="J73" s="10"/>
      <c r="K73" s="10"/>
      <c r="L73" s="10"/>
      <c r="M73" s="10"/>
      <c r="N73" s="9"/>
      <c r="O73" s="34"/>
    </row>
    <row r="74" spans="4:15" ht="12.75">
      <c r="D74" s="38"/>
      <c r="E74" s="10"/>
      <c r="F74" s="10"/>
      <c r="G74" s="10"/>
      <c r="H74" s="9"/>
      <c r="I74" s="9"/>
      <c r="J74" s="10"/>
      <c r="K74" s="10"/>
      <c r="L74" s="10"/>
      <c r="M74" s="10"/>
      <c r="N74" s="9"/>
      <c r="O74" s="34"/>
    </row>
    <row r="75" spans="4:15" ht="12.75">
      <c r="D75" s="38"/>
      <c r="E75" s="10"/>
      <c r="F75" s="10"/>
      <c r="G75" s="10"/>
      <c r="H75" s="9"/>
      <c r="I75" s="9"/>
      <c r="J75" s="10"/>
      <c r="K75" s="10"/>
      <c r="L75" s="10"/>
      <c r="M75" s="10"/>
      <c r="N75" s="9"/>
      <c r="O75" s="34"/>
    </row>
    <row r="76" spans="4:15" ht="12.75">
      <c r="D76" s="38"/>
      <c r="E76" s="10"/>
      <c r="F76" s="10"/>
      <c r="G76" s="10"/>
      <c r="H76" s="9"/>
      <c r="I76" s="9"/>
      <c r="J76" s="9"/>
      <c r="K76" s="9"/>
      <c r="L76" s="9"/>
      <c r="M76" s="9"/>
      <c r="N76" s="9"/>
      <c r="O76" s="34"/>
    </row>
    <row r="77" spans="4:15" ht="12.75">
      <c r="D77" s="38"/>
      <c r="E77" s="10"/>
      <c r="F77" s="10"/>
      <c r="G77" s="10"/>
      <c r="H77" s="9"/>
      <c r="I77" s="9"/>
      <c r="J77" s="9"/>
      <c r="K77" s="9"/>
      <c r="L77" s="9"/>
      <c r="M77" s="9"/>
      <c r="N77" s="9"/>
      <c r="O77" s="34"/>
    </row>
    <row r="78" spans="4:15" ht="12.75">
      <c r="D78" s="38"/>
      <c r="E78" s="10"/>
      <c r="F78" s="10"/>
      <c r="G78" s="10"/>
      <c r="H78" s="9"/>
      <c r="I78" s="9"/>
      <c r="J78" s="9"/>
      <c r="K78" s="9"/>
      <c r="L78" s="9"/>
      <c r="M78" s="9"/>
      <c r="N78" s="9"/>
      <c r="O78" s="34"/>
    </row>
    <row r="79" spans="4:15" ht="12.75">
      <c r="D79" s="38"/>
      <c r="E79" s="10"/>
      <c r="F79" s="10"/>
      <c r="G79" s="10"/>
      <c r="H79" s="9"/>
      <c r="I79" s="9"/>
      <c r="J79" s="9"/>
      <c r="K79" s="9"/>
      <c r="L79" s="9"/>
      <c r="M79" s="9"/>
      <c r="N79" s="9"/>
      <c r="O79" s="34"/>
    </row>
    <row r="80" spans="4:15" ht="12.75">
      <c r="D80" s="38"/>
      <c r="E80" s="9"/>
      <c r="F80" s="9"/>
      <c r="G80" s="9"/>
      <c r="H80" s="9"/>
      <c r="I80" s="9"/>
      <c r="J80" s="9"/>
      <c r="K80" s="9"/>
      <c r="L80" s="9"/>
      <c r="M80" s="9"/>
      <c r="N80" s="9"/>
      <c r="O80" s="34"/>
    </row>
    <row r="81" spans="4:15" ht="12.75">
      <c r="D81" s="39"/>
      <c r="E81" s="9"/>
      <c r="F81" s="9"/>
      <c r="G81" s="9"/>
      <c r="H81" s="9"/>
      <c r="I81" s="9"/>
      <c r="J81" s="9"/>
      <c r="K81" s="9"/>
      <c r="L81" s="9"/>
      <c r="M81" s="9"/>
      <c r="N81" s="9"/>
      <c r="O81" s="34"/>
    </row>
    <row r="82" spans="4:15" ht="12.75">
      <c r="D82" s="39"/>
      <c r="E82" s="9"/>
      <c r="F82" s="9"/>
      <c r="G82" s="9"/>
      <c r="H82" s="9"/>
      <c r="I82" s="9"/>
      <c r="J82" s="9"/>
      <c r="K82" s="9"/>
      <c r="L82" s="9"/>
      <c r="M82" s="9"/>
      <c r="N82" s="9"/>
      <c r="O82" s="34"/>
    </row>
    <row r="83" spans="4:15" ht="12.75">
      <c r="D83" s="39"/>
      <c r="E83" s="9"/>
      <c r="F83" s="9"/>
      <c r="G83" s="9"/>
      <c r="H83" s="9"/>
      <c r="I83" s="9"/>
      <c r="J83" s="9"/>
      <c r="K83" s="9"/>
      <c r="L83" s="9"/>
      <c r="M83" s="9"/>
      <c r="N83" s="9"/>
      <c r="O83" s="34"/>
    </row>
    <row r="84" spans="4:15" ht="12.75">
      <c r="D84" s="39"/>
      <c r="E84" s="9"/>
      <c r="F84" s="9"/>
      <c r="G84" s="9"/>
      <c r="H84" s="9"/>
      <c r="I84" s="9"/>
      <c r="J84" s="9"/>
      <c r="K84" s="9"/>
      <c r="L84" s="9"/>
      <c r="M84" s="9"/>
      <c r="N84" s="9"/>
      <c r="O84" s="34"/>
    </row>
    <row r="85" spans="4:15" ht="12.75">
      <c r="D85" s="39"/>
      <c r="E85" s="9"/>
      <c r="F85" s="9"/>
      <c r="G85" s="9"/>
      <c r="H85" s="9"/>
      <c r="I85" s="9"/>
      <c r="J85" s="9"/>
      <c r="K85" s="9"/>
      <c r="L85" s="9"/>
      <c r="M85" s="9"/>
      <c r="N85" s="9"/>
      <c r="O85" s="34"/>
    </row>
    <row r="86" spans="4:15" ht="12.75">
      <c r="D86" s="39"/>
      <c r="E86" s="9"/>
      <c r="F86" s="9"/>
      <c r="G86" s="9"/>
      <c r="H86" s="9"/>
      <c r="I86" s="9"/>
      <c r="J86" s="9"/>
      <c r="K86" s="9"/>
      <c r="L86" s="9"/>
      <c r="M86" s="9"/>
      <c r="N86" s="9"/>
      <c r="O86" s="34"/>
    </row>
    <row r="87" spans="4:15" ht="12.75">
      <c r="D87" s="39"/>
      <c r="E87" s="9"/>
      <c r="F87" s="9"/>
      <c r="G87" s="9"/>
      <c r="H87" s="9"/>
      <c r="I87" s="9"/>
      <c r="J87" s="9"/>
      <c r="K87" s="9"/>
      <c r="L87" s="9"/>
      <c r="M87" s="9"/>
      <c r="N87" s="9"/>
      <c r="O87" s="34"/>
    </row>
    <row r="88" spans="4:15" ht="12.75">
      <c r="D88" s="39"/>
      <c r="E88" s="9"/>
      <c r="F88" s="9"/>
      <c r="G88" s="9"/>
      <c r="H88" s="9"/>
      <c r="I88" s="9"/>
      <c r="J88" s="9"/>
      <c r="K88" s="9"/>
      <c r="L88" s="9"/>
      <c r="M88" s="9"/>
      <c r="N88" s="9"/>
      <c r="O88" s="34"/>
    </row>
    <row r="89" spans="4:15" ht="12.75">
      <c r="D89" s="39"/>
      <c r="E89" s="9"/>
      <c r="F89" s="9"/>
      <c r="G89" s="9"/>
      <c r="H89" s="9"/>
      <c r="I89" s="9"/>
      <c r="J89" s="9"/>
      <c r="K89" s="9"/>
      <c r="L89" s="9"/>
      <c r="M89" s="9"/>
      <c r="N89" s="9"/>
      <c r="O89" s="34"/>
    </row>
    <row r="90" spans="4:15" ht="12.75">
      <c r="D90" s="39"/>
      <c r="E90" s="9"/>
      <c r="F90" s="9"/>
      <c r="G90" s="9"/>
      <c r="H90" s="9"/>
      <c r="I90" s="9"/>
      <c r="J90" s="9"/>
      <c r="K90" s="9"/>
      <c r="L90" s="9"/>
      <c r="M90" s="9"/>
      <c r="N90" s="9"/>
      <c r="O90" s="34"/>
    </row>
    <row r="91" spans="4:15" ht="12.75">
      <c r="D91" s="39"/>
      <c r="E91" s="9"/>
      <c r="F91" s="9"/>
      <c r="G91" s="9"/>
      <c r="H91" s="9"/>
      <c r="I91" s="9"/>
      <c r="J91" s="9"/>
      <c r="K91" s="9"/>
      <c r="L91" s="9"/>
      <c r="M91" s="9"/>
      <c r="N91" s="9"/>
      <c r="O91" s="34"/>
    </row>
    <row r="92" spans="4:15" ht="12.75">
      <c r="D92" s="39"/>
      <c r="E92" s="9"/>
      <c r="F92" s="9"/>
      <c r="G92" s="9"/>
      <c r="H92" s="9"/>
      <c r="I92" s="9"/>
      <c r="J92" s="9"/>
      <c r="K92" s="9"/>
      <c r="L92" s="9"/>
      <c r="M92" s="9"/>
      <c r="N92" s="9"/>
      <c r="O92" s="34"/>
    </row>
    <row r="93" spans="4:15" ht="12.75">
      <c r="D93" s="39"/>
      <c r="E93" s="9"/>
      <c r="F93" s="9"/>
      <c r="G93" s="9"/>
      <c r="H93" s="9"/>
      <c r="I93" s="9"/>
      <c r="J93" s="9"/>
      <c r="K93" s="9"/>
      <c r="L93" s="9"/>
      <c r="M93" s="9"/>
      <c r="N93" s="9"/>
      <c r="O93" s="34"/>
    </row>
    <row r="94" spans="4:15" ht="12.75">
      <c r="D94" s="39"/>
      <c r="E94" s="9"/>
      <c r="F94" s="9"/>
      <c r="G94" s="9"/>
      <c r="H94" s="9"/>
      <c r="I94" s="9"/>
      <c r="J94" s="9"/>
      <c r="K94" s="9"/>
      <c r="L94" s="9"/>
      <c r="M94" s="9"/>
      <c r="N94" s="9"/>
      <c r="O94" s="34"/>
    </row>
    <row r="95" spans="4:15" ht="12.75">
      <c r="D95" s="39"/>
      <c r="E95" s="9"/>
      <c r="F95" s="9"/>
      <c r="G95" s="9"/>
      <c r="H95" s="9"/>
      <c r="I95" s="9"/>
      <c r="J95" s="9"/>
      <c r="K95" s="9"/>
      <c r="L95" s="9"/>
      <c r="M95" s="9"/>
      <c r="N95" s="9"/>
      <c r="O95" s="34"/>
    </row>
    <row r="96" spans="4:15" ht="12.75">
      <c r="D96" s="39"/>
      <c r="E96" s="9"/>
      <c r="F96" s="9"/>
      <c r="G96" s="9"/>
      <c r="H96" s="9"/>
      <c r="I96" s="9"/>
      <c r="J96" s="9"/>
      <c r="K96" s="9"/>
      <c r="L96" s="9"/>
      <c r="M96" s="9"/>
      <c r="N96" s="9"/>
      <c r="O96" s="34"/>
    </row>
    <row r="97" spans="4:15" ht="12.75">
      <c r="D97" s="39"/>
      <c r="E97" s="9"/>
      <c r="F97" s="9"/>
      <c r="G97" s="9"/>
      <c r="H97" s="9"/>
      <c r="I97" s="9"/>
      <c r="J97" s="9"/>
      <c r="K97" s="9"/>
      <c r="L97" s="9"/>
      <c r="M97" s="9"/>
      <c r="N97" s="9"/>
      <c r="O97" s="34"/>
    </row>
    <row r="98" spans="4:15" ht="12.75">
      <c r="D98" s="39"/>
      <c r="E98" s="9"/>
      <c r="F98" s="9"/>
      <c r="G98" s="9"/>
      <c r="H98" s="9"/>
      <c r="I98" s="9"/>
      <c r="J98" s="9"/>
      <c r="K98" s="9"/>
      <c r="L98" s="9"/>
      <c r="M98" s="9"/>
      <c r="N98" s="9"/>
      <c r="O98" s="34"/>
    </row>
    <row r="99" spans="4:15" ht="12.75">
      <c r="D99" s="39"/>
      <c r="E99" s="9"/>
      <c r="F99" s="9"/>
      <c r="G99" s="9"/>
      <c r="H99" s="9"/>
      <c r="I99" s="9"/>
      <c r="J99" s="9"/>
      <c r="K99" s="9"/>
      <c r="L99" s="9"/>
      <c r="M99" s="9"/>
      <c r="N99" s="9"/>
      <c r="O99" s="34"/>
    </row>
    <row r="100" spans="4:15" ht="12.75">
      <c r="D100" s="3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34"/>
    </row>
    <row r="101" spans="4:15" ht="12.75">
      <c r="D101" s="3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34"/>
    </row>
    <row r="102" spans="4:15" ht="12.75">
      <c r="D102" s="3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34"/>
    </row>
    <row r="103" spans="4:15" ht="12.75">
      <c r="D103" s="3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34"/>
    </row>
    <row r="104" spans="4:15" ht="12.75">
      <c r="D104" s="3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/>
    </row>
    <row r="105" spans="4:15" ht="12.75">
      <c r="D105" s="3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34"/>
    </row>
    <row r="106" spans="4:15" ht="12.75">
      <c r="D106" s="3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/>
    </row>
    <row r="107" spans="4:15" ht="12.75">
      <c r="D107" s="3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34"/>
    </row>
  </sheetData>
  <sheetProtection/>
  <mergeCells count="129">
    <mergeCell ref="H35:K35"/>
    <mergeCell ref="H36:K36"/>
    <mergeCell ref="B37:D37"/>
    <mergeCell ref="B38:D38"/>
    <mergeCell ref="E38:G38"/>
    <mergeCell ref="H38:K38"/>
    <mergeCell ref="E37:G37"/>
    <mergeCell ref="H37:K37"/>
    <mergeCell ref="D57:G57"/>
    <mergeCell ref="M56:O56"/>
    <mergeCell ref="D55:G55"/>
    <mergeCell ref="D56:G56"/>
    <mergeCell ref="D52:G52"/>
    <mergeCell ref="D53:G53"/>
    <mergeCell ref="D54:G54"/>
    <mergeCell ref="B42:D42"/>
    <mergeCell ref="D47:G47"/>
    <mergeCell ref="D51:G51"/>
    <mergeCell ref="D48:G48"/>
    <mergeCell ref="D49:G49"/>
    <mergeCell ref="E42:G42"/>
    <mergeCell ref="B18:D18"/>
    <mergeCell ref="B34:D34"/>
    <mergeCell ref="B35:D35"/>
    <mergeCell ref="D44:G44"/>
    <mergeCell ref="E26:G26"/>
    <mergeCell ref="B39:D39"/>
    <mergeCell ref="E39:G39"/>
    <mergeCell ref="E35:G35"/>
    <mergeCell ref="B36:D36"/>
    <mergeCell ref="E36:G36"/>
    <mergeCell ref="D50:G50"/>
    <mergeCell ref="B23:D23"/>
    <mergeCell ref="B17:D17"/>
    <mergeCell ref="B16:D16"/>
    <mergeCell ref="E16:G16"/>
    <mergeCell ref="H17:K17"/>
    <mergeCell ref="E20:G20"/>
    <mergeCell ref="E13:G13"/>
    <mergeCell ref="H16:K16"/>
    <mergeCell ref="H19:K19"/>
    <mergeCell ref="E17:G17"/>
    <mergeCell ref="E29:G29"/>
    <mergeCell ref="B30:D30"/>
    <mergeCell ref="B31:D31"/>
    <mergeCell ref="H34:K34"/>
    <mergeCell ref="H29:K29"/>
    <mergeCell ref="H30:K30"/>
    <mergeCell ref="E30:G30"/>
    <mergeCell ref="D4:J4"/>
    <mergeCell ref="B6:D6"/>
    <mergeCell ref="E6:G6"/>
    <mergeCell ref="H6:K6"/>
    <mergeCell ref="H28:K28"/>
    <mergeCell ref="E14:G14"/>
    <mergeCell ref="E7:G7"/>
    <mergeCell ref="H26:K26"/>
    <mergeCell ref="H9:K9"/>
    <mergeCell ref="H27:K27"/>
    <mergeCell ref="E27:G27"/>
    <mergeCell ref="H14:K14"/>
    <mergeCell ref="E19:G19"/>
    <mergeCell ref="H13:K13"/>
    <mergeCell ref="B7:D7"/>
    <mergeCell ref="B12:D12"/>
    <mergeCell ref="B20:D20"/>
    <mergeCell ref="H8:K8"/>
    <mergeCell ref="E15:G15"/>
    <mergeCell ref="H12:K12"/>
    <mergeCell ref="H10:K10"/>
    <mergeCell ref="H20:K20"/>
    <mergeCell ref="E10:G10"/>
    <mergeCell ref="B14:D14"/>
    <mergeCell ref="E8:G8"/>
    <mergeCell ref="H15:K15"/>
    <mergeCell ref="B8:D8"/>
    <mergeCell ref="B9:D9"/>
    <mergeCell ref="E9:G9"/>
    <mergeCell ref="E11:G11"/>
    <mergeCell ref="B10:D10"/>
    <mergeCell ref="E12:G12"/>
    <mergeCell ref="B15:D15"/>
    <mergeCell ref="H11:K11"/>
    <mergeCell ref="E21:G21"/>
    <mergeCell ref="H21:K21"/>
    <mergeCell ref="B25:D25"/>
    <mergeCell ref="E25:G25"/>
    <mergeCell ref="B21:D21"/>
    <mergeCell ref="E23:G23"/>
    <mergeCell ref="B22:D22"/>
    <mergeCell ref="H23:K23"/>
    <mergeCell ref="J43:K43"/>
    <mergeCell ref="B40:D40"/>
    <mergeCell ref="D45:G45"/>
    <mergeCell ref="D43:G43"/>
    <mergeCell ref="B41:D41"/>
    <mergeCell ref="E41:G41"/>
    <mergeCell ref="H41:K41"/>
    <mergeCell ref="H42:K42"/>
    <mergeCell ref="B19:D19"/>
    <mergeCell ref="E40:G40"/>
    <mergeCell ref="H31:K31"/>
    <mergeCell ref="E22:G22"/>
    <mergeCell ref="H24:K24"/>
    <mergeCell ref="H40:K40"/>
    <mergeCell ref="B33:D33"/>
    <mergeCell ref="H39:K39"/>
    <mergeCell ref="B32:D32"/>
    <mergeCell ref="B26:D26"/>
    <mergeCell ref="E18:G18"/>
    <mergeCell ref="H18:K18"/>
    <mergeCell ref="E24:G24"/>
    <mergeCell ref="E34:G34"/>
    <mergeCell ref="H25:K25"/>
    <mergeCell ref="E33:G33"/>
    <mergeCell ref="H33:K33"/>
    <mergeCell ref="E32:G32"/>
    <mergeCell ref="H32:K32"/>
    <mergeCell ref="H22:K22"/>
    <mergeCell ref="H7:K7"/>
    <mergeCell ref="D46:G46"/>
    <mergeCell ref="E28:G28"/>
    <mergeCell ref="E31:G31"/>
    <mergeCell ref="B11:D11"/>
    <mergeCell ref="B27:D27"/>
    <mergeCell ref="B28:D28"/>
    <mergeCell ref="B29:D29"/>
    <mergeCell ref="B24:D24"/>
    <mergeCell ref="B13:D13"/>
  </mergeCells>
  <printOptions/>
  <pageMargins left="0.2362204724409449" right="0.3937007874015748" top="0.35433070866141736" bottom="0.4330708661417323" header="0.196850393700787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2010-10-14T07:19:54Z</cp:lastPrinted>
  <dcterms:created xsi:type="dcterms:W3CDTF">2009-06-16T07:41:54Z</dcterms:created>
  <dcterms:modified xsi:type="dcterms:W3CDTF">2010-11-08T11:12:05Z</dcterms:modified>
  <cp:category/>
  <cp:version/>
  <cp:contentType/>
  <cp:contentStatus/>
</cp:coreProperties>
</file>